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gnettamu0-my.sharepoint.com/personal/beth_mcclosky_agnet_tamu_edu/Documents/websites/agrigenomics/"/>
    </mc:Choice>
  </mc:AlternateContent>
  <xr:revisionPtr revIDLastSave="0" documentId="8_{DD38959C-6E1D-4872-A436-11B5EC08FDC7}" xr6:coauthVersionLast="47" xr6:coauthVersionMax="47" xr10:uidLastSave="{00000000-0000-0000-0000-000000000000}"/>
  <bookViews>
    <workbookView xWindow="2685" yWindow="2685" windowWidth="25350" windowHeight="17595" firstSheet="1" activeTab="1" xr2:uid="{00000000-000D-0000-FFFF-FFFF00000000}"/>
  </bookViews>
  <sheets>
    <sheet name="Pricing-system" sheetId="9" r:id="rId1"/>
    <sheet name="Updated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9" l="1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5" i="9"/>
</calcChain>
</file>

<file path=xl/sharedStrings.xml><?xml version="1.0" encoding="utf-8"?>
<sst xmlns="http://schemas.openxmlformats.org/spreadsheetml/2006/main" count="128" uniqueCount="78">
  <si>
    <t xml:space="preserve">TAMU-system members </t>
  </si>
  <si>
    <t>*all prices in USD</t>
  </si>
  <si>
    <t>Service</t>
  </si>
  <si>
    <t xml:space="preserve">Member </t>
  </si>
  <si>
    <t>Non-Member</t>
  </si>
  <si>
    <t>Service fee (minimum $100)</t>
  </si>
  <si>
    <t>Hour</t>
  </si>
  <si>
    <t>Included with membership</t>
  </si>
  <si>
    <r>
      <t>DNA extraction; tube</t>
    </r>
    <r>
      <rPr>
        <b/>
        <vertAlign val="superscript"/>
        <sz val="9"/>
        <rFont val="Calibri"/>
        <family val="2"/>
        <scheme val="minor"/>
      </rPr>
      <t>1</t>
    </r>
  </si>
  <si>
    <t>Single</t>
  </si>
  <si>
    <r>
      <t>DNA extraction; plate</t>
    </r>
    <r>
      <rPr>
        <b/>
        <vertAlign val="superscript"/>
        <sz val="9"/>
        <rFont val="Calibri"/>
        <family val="2"/>
        <scheme val="minor"/>
      </rPr>
      <t>1</t>
    </r>
  </si>
  <si>
    <t>96-well plate</t>
  </si>
  <si>
    <t>DNA Quantification</t>
  </si>
  <si>
    <t>DNA dilution (for PCR assays)</t>
  </si>
  <si>
    <r>
      <t>SNP genotyping</t>
    </r>
    <r>
      <rPr>
        <b/>
        <vertAlign val="superscript"/>
        <sz val="9"/>
        <rFont val="Calibri"/>
        <family val="2"/>
        <scheme val="minor"/>
      </rPr>
      <t>2</t>
    </r>
  </si>
  <si>
    <t>384-well plate</t>
  </si>
  <si>
    <t>Flow-cytometer; with training/supervision</t>
  </si>
  <si>
    <t>Flow-cytometer; unassisted</t>
  </si>
  <si>
    <t>n/a</t>
  </si>
  <si>
    <t>Consumables</t>
  </si>
  <si>
    <t>Provided at cost + 5% handling charge ($10 min; $75 max)</t>
  </si>
  <si>
    <t>Consumables are not available to non-members</t>
  </si>
  <si>
    <r>
      <t>DNA extraction; OPS SYNERGY</t>
    </r>
    <r>
      <rPr>
        <b/>
        <sz val="9"/>
        <rFont val="Calibri"/>
        <family val="2"/>
      </rPr>
      <t>™</t>
    </r>
    <r>
      <rPr>
        <b/>
        <sz val="9"/>
        <rFont val="Calibri"/>
        <family val="2"/>
        <scheme val="minor"/>
      </rPr>
      <t xml:space="preserve"> 2.0 tubes</t>
    </r>
  </si>
  <si>
    <t>Tube</t>
  </si>
  <si>
    <t>DNA extraction; OPS SYNERGY™ 96-well plate</t>
  </si>
  <si>
    <t>Plate (96)</t>
  </si>
  <si>
    <t>Genotyping: Opticlear plate seal (permanent)</t>
  </si>
  <si>
    <t>each</t>
  </si>
  <si>
    <t>Genotyping; FRET compatible 384 well plate plate for PACE/KASP</t>
  </si>
  <si>
    <t>Genotyping; FRET compatible 96 well plate plate for PACE/KASP</t>
  </si>
  <si>
    <t xml:space="preserve">Genotyping; PACE mastermix </t>
  </si>
  <si>
    <t>mL</t>
  </si>
  <si>
    <t>Storage: 96 well plate for storage/basic PCR</t>
  </si>
  <si>
    <t xml:space="preserve">Storage; Foil plate seal </t>
  </si>
  <si>
    <t>Tips; multichannel (1250uL)</t>
  </si>
  <si>
    <t>96 rack</t>
  </si>
  <si>
    <t>Tips; multichannel (20uL)</t>
  </si>
  <si>
    <t>Tips; multichannel (250uL)</t>
  </si>
  <si>
    <t>Tips; single channel (1000uL)</t>
  </si>
  <si>
    <t>Tips; single channel (10uL)</t>
  </si>
  <si>
    <t>Tips; single channel (200uL)</t>
  </si>
  <si>
    <t>Tips; single channel (20uL)</t>
  </si>
  <si>
    <t>Tubes; 1.5mL (flip top)</t>
  </si>
  <si>
    <t>Tubes; 2mL (flip top)</t>
  </si>
  <si>
    <t>Tubes; 2mL (screwcap, for homogenizer)</t>
  </si>
  <si>
    <t>1) includes consumables and reagents. Does not include service fee, quantification, or dilution.</t>
  </si>
  <si>
    <t>2) Does not include service fee or primers. If primer design/orders are necessary additional fees will apply. KASP/PACE primers average ~$15/set</t>
  </si>
  <si>
    <t>* additional services may be provided on an ad-hoc basis with prior arrangement. Prices do not include shipping</t>
  </si>
  <si>
    <t>**Updated September 2023</t>
  </si>
  <si>
    <t>TAMU-System Members*</t>
  </si>
  <si>
    <t>External Clients</t>
  </si>
  <si>
    <t>DNA extraction; tube</t>
  </si>
  <si>
    <t>DNA extraction; plate</t>
  </si>
  <si>
    <t>Crude extraction; plate</t>
  </si>
  <si>
    <t>DNA Quantification and Dilution</t>
  </si>
  <si>
    <t>65*</t>
  </si>
  <si>
    <t>SNP genotyping; single marker</t>
  </si>
  <si>
    <t>SNP genotyping; Fluidigm multiplex</t>
  </si>
  <si>
    <t>96.96 IFC (9216 assays)</t>
  </si>
  <si>
    <t>48.48 IFC (2,304 assays)</t>
  </si>
  <si>
    <t>qPCR</t>
  </si>
  <si>
    <t>Sequencing</t>
  </si>
  <si>
    <t>ONT MinION</t>
  </si>
  <si>
    <t>Varies</t>
  </si>
  <si>
    <t xml:space="preserve">Gel Electrophoresis </t>
  </si>
  <si>
    <t>10-well preformed gel</t>
  </si>
  <si>
    <t>Flow-cytometer</t>
  </si>
  <si>
    <t>25*</t>
  </si>
  <si>
    <t>Freeze-dryer</t>
  </si>
  <si>
    <t>Day</t>
  </si>
  <si>
    <t>30*</t>
  </si>
  <si>
    <t>Service Fee</t>
  </si>
  <si>
    <t>80*</t>
  </si>
  <si>
    <t>*TAMU-System members have the option to pay a user fee ($3000/year) which waives service fees and grants free access to all lab equipment following training.</t>
  </si>
  <si>
    <t xml:space="preserve">Prices include normal consumables, projects that require specialized consumables or extra troubleshooting may cost more </t>
  </si>
  <si>
    <t xml:space="preserve">Primers are not included for SNP or qPCR assays. The AGL can design and order these if requested. The price will vary but averages ~$15 per set </t>
  </si>
  <si>
    <t>An estimate for services will be provided and agreed upon prior to beginning work and no significant deviation from this will occur without approval from the client</t>
  </si>
  <si>
    <t>Additional services may be provided on an ad-hoc basis with prior 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</si>
</sst>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sz val="12"/>
      <name val="Calibri"/>
      <family val="2"/>
      <scheme val="minor"/>
    </font>
    <font>
      <b/>
      <sz val="36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13" fillId="3" borderId="8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wrapText="1"/>
    </xf>
    <xf numFmtId="1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0000"/>
      <color rgb="FFB8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opLeftCell="B20" workbookViewId="0">
      <selection activeCell="B3" sqref="B3:E34"/>
    </sheetView>
  </sheetViews>
  <sheetFormatPr defaultColWidth="36.42578125" defaultRowHeight="15" x14ac:dyDescent="0.25"/>
  <cols>
    <col min="1" max="1" width="36.42578125" style="1"/>
    <col min="2" max="2" width="48.85546875" style="1" bestFit="1" customWidth="1"/>
    <col min="3" max="3" width="11.140625" style="1" bestFit="1" customWidth="1"/>
    <col min="4" max="4" width="34" style="1" bestFit="1" customWidth="1"/>
    <col min="5" max="5" width="31.42578125" style="1" bestFit="1" customWidth="1"/>
    <col min="6" max="16384" width="36.42578125" style="1"/>
  </cols>
  <sheetData>
    <row r="1" spans="2:7" ht="46.5" x14ac:dyDescent="0.25">
      <c r="B1" s="38" t="s">
        <v>0</v>
      </c>
      <c r="C1" s="39"/>
      <c r="D1" s="39"/>
      <c r="E1" s="40"/>
    </row>
    <row r="2" spans="2:7" x14ac:dyDescent="0.25">
      <c r="B2" s="41" t="s">
        <v>1</v>
      </c>
      <c r="C2" s="42"/>
      <c r="D2" s="42"/>
      <c r="E2" s="43"/>
    </row>
    <row r="3" spans="2:7" ht="31.5" x14ac:dyDescent="0.25">
      <c r="B3" s="31" t="s">
        <v>2</v>
      </c>
      <c r="C3" s="32"/>
      <c r="D3" s="10" t="s">
        <v>3</v>
      </c>
      <c r="E3" s="10" t="s">
        <v>4</v>
      </c>
    </row>
    <row r="4" spans="2:7" x14ac:dyDescent="0.25">
      <c r="B4" s="4" t="s">
        <v>5</v>
      </c>
      <c r="C4" s="5" t="s">
        <v>6</v>
      </c>
      <c r="D4" s="2" t="s">
        <v>7</v>
      </c>
      <c r="E4" s="2">
        <v>55</v>
      </c>
      <c r="G4" s="1">
        <f>E4*1.2</f>
        <v>66</v>
      </c>
    </row>
    <row r="5" spans="2:7" x14ac:dyDescent="0.25">
      <c r="B5" s="6" t="s">
        <v>8</v>
      </c>
      <c r="C5" s="7" t="s">
        <v>9</v>
      </c>
      <c r="D5" s="8">
        <v>3.5999999999999996</v>
      </c>
      <c r="E5" s="8">
        <v>3.5999999999999996</v>
      </c>
      <c r="F5" s="1">
        <f>D5*1.2</f>
        <v>4.3199999999999994</v>
      </c>
      <c r="G5" s="1">
        <f>E5*1.2</f>
        <v>4.3199999999999994</v>
      </c>
    </row>
    <row r="6" spans="2:7" x14ac:dyDescent="0.25">
      <c r="B6" s="4" t="s">
        <v>10</v>
      </c>
      <c r="C6" s="5" t="s">
        <v>11</v>
      </c>
      <c r="D6" s="2">
        <v>336</v>
      </c>
      <c r="E6" s="2">
        <v>336</v>
      </c>
      <c r="F6" s="1">
        <f t="shared" ref="F6:G31" si="0">D6*1.2</f>
        <v>403.2</v>
      </c>
      <c r="G6" s="1">
        <f t="shared" si="0"/>
        <v>403.2</v>
      </c>
    </row>
    <row r="7" spans="2:7" x14ac:dyDescent="0.25">
      <c r="B7" s="6" t="s">
        <v>12</v>
      </c>
      <c r="C7" s="7" t="s">
        <v>11</v>
      </c>
      <c r="D7" s="8">
        <v>12</v>
      </c>
      <c r="E7" s="8">
        <v>12</v>
      </c>
      <c r="F7" s="1">
        <f t="shared" si="0"/>
        <v>14.399999999999999</v>
      </c>
      <c r="G7" s="1">
        <f t="shared" si="0"/>
        <v>14.399999999999999</v>
      </c>
    </row>
    <row r="8" spans="2:7" x14ac:dyDescent="0.25">
      <c r="B8" s="4" t="s">
        <v>13</v>
      </c>
      <c r="C8" s="5" t="s">
        <v>11</v>
      </c>
      <c r="D8" s="2">
        <v>12</v>
      </c>
      <c r="E8" s="2">
        <v>12</v>
      </c>
      <c r="F8" s="1">
        <f t="shared" si="0"/>
        <v>14.399999999999999</v>
      </c>
      <c r="G8" s="1">
        <f t="shared" si="0"/>
        <v>14.399999999999999</v>
      </c>
    </row>
    <row r="9" spans="2:7" x14ac:dyDescent="0.25">
      <c r="B9" s="6" t="s">
        <v>14</v>
      </c>
      <c r="C9" s="7" t="s">
        <v>11</v>
      </c>
      <c r="D9" s="8">
        <v>18</v>
      </c>
      <c r="E9" s="8">
        <v>18</v>
      </c>
      <c r="F9" s="1">
        <f t="shared" si="0"/>
        <v>21.599999999999998</v>
      </c>
      <c r="G9" s="1">
        <f t="shared" si="0"/>
        <v>21.599999999999998</v>
      </c>
    </row>
    <row r="10" spans="2:7" x14ac:dyDescent="0.25">
      <c r="B10" s="4" t="s">
        <v>14</v>
      </c>
      <c r="C10" s="5" t="s">
        <v>15</v>
      </c>
      <c r="D10" s="2">
        <v>36</v>
      </c>
      <c r="E10" s="2">
        <v>36</v>
      </c>
      <c r="F10" s="1">
        <f t="shared" si="0"/>
        <v>43.199999999999996</v>
      </c>
      <c r="G10" s="1">
        <f t="shared" si="0"/>
        <v>43.199999999999996</v>
      </c>
    </row>
    <row r="11" spans="2:7" x14ac:dyDescent="0.25">
      <c r="B11" s="6" t="s">
        <v>16</v>
      </c>
      <c r="C11" s="7" t="s">
        <v>6</v>
      </c>
      <c r="D11" s="8">
        <v>72</v>
      </c>
      <c r="E11" s="8">
        <v>72</v>
      </c>
      <c r="F11" s="1">
        <f t="shared" si="0"/>
        <v>86.399999999999991</v>
      </c>
      <c r="G11" s="1">
        <f t="shared" si="0"/>
        <v>86.399999999999991</v>
      </c>
    </row>
    <row r="12" spans="2:7" x14ac:dyDescent="0.25">
      <c r="B12" s="4" t="s">
        <v>17</v>
      </c>
      <c r="C12" s="5" t="s">
        <v>6</v>
      </c>
      <c r="D12" s="2">
        <v>12</v>
      </c>
      <c r="E12" s="2" t="s">
        <v>18</v>
      </c>
      <c r="F12" s="1">
        <f t="shared" si="0"/>
        <v>14.399999999999999</v>
      </c>
      <c r="G12" s="1" t="e">
        <f t="shared" si="0"/>
        <v>#VALUE!</v>
      </c>
    </row>
    <row r="13" spans="2:7" ht="31.5" x14ac:dyDescent="0.25">
      <c r="B13" s="35" t="s">
        <v>19</v>
      </c>
      <c r="C13" s="36"/>
      <c r="D13" s="11" t="s">
        <v>20</v>
      </c>
      <c r="E13" s="11" t="s">
        <v>21</v>
      </c>
      <c r="F13" s="1" t="e">
        <f t="shared" si="0"/>
        <v>#VALUE!</v>
      </c>
      <c r="G13" s="1" t="e">
        <f t="shared" si="0"/>
        <v>#VALUE!</v>
      </c>
    </row>
    <row r="14" spans="2:7" x14ac:dyDescent="0.25">
      <c r="B14" s="4" t="s">
        <v>22</v>
      </c>
      <c r="C14" s="3" t="s">
        <v>23</v>
      </c>
      <c r="D14" s="2">
        <v>2.52</v>
      </c>
      <c r="E14" s="2" t="s">
        <v>18</v>
      </c>
      <c r="F14" s="1">
        <f t="shared" si="0"/>
        <v>3.024</v>
      </c>
      <c r="G14" s="1" t="e">
        <f t="shared" si="0"/>
        <v>#VALUE!</v>
      </c>
    </row>
    <row r="15" spans="2:7" x14ac:dyDescent="0.25">
      <c r="B15" s="6" t="s">
        <v>24</v>
      </c>
      <c r="C15" s="9" t="s">
        <v>25</v>
      </c>
      <c r="D15" s="8">
        <v>240</v>
      </c>
      <c r="E15" s="8" t="s">
        <v>18</v>
      </c>
      <c r="F15" s="1">
        <f t="shared" si="0"/>
        <v>288</v>
      </c>
      <c r="G15" s="1" t="e">
        <f t="shared" si="0"/>
        <v>#VALUE!</v>
      </c>
    </row>
    <row r="16" spans="2:7" x14ac:dyDescent="0.25">
      <c r="B16" s="3" t="s">
        <v>26</v>
      </c>
      <c r="C16" s="3" t="s">
        <v>27</v>
      </c>
      <c r="D16" s="2">
        <v>0.3</v>
      </c>
      <c r="E16" s="2" t="s">
        <v>18</v>
      </c>
      <c r="F16" s="1">
        <f t="shared" si="0"/>
        <v>0.36</v>
      </c>
      <c r="G16" s="1" t="e">
        <f t="shared" si="0"/>
        <v>#VALUE!</v>
      </c>
    </row>
    <row r="17" spans="2:7" x14ac:dyDescent="0.25">
      <c r="B17" s="9" t="s">
        <v>28</v>
      </c>
      <c r="C17" s="9" t="s">
        <v>27</v>
      </c>
      <c r="D17" s="8">
        <v>4.8</v>
      </c>
      <c r="E17" s="8" t="s">
        <v>18</v>
      </c>
      <c r="F17" s="1">
        <f t="shared" si="0"/>
        <v>5.76</v>
      </c>
      <c r="G17" s="1" t="e">
        <f t="shared" si="0"/>
        <v>#VALUE!</v>
      </c>
    </row>
    <row r="18" spans="2:7" x14ac:dyDescent="0.25">
      <c r="B18" s="3" t="s">
        <v>29</v>
      </c>
      <c r="C18" s="3" t="s">
        <v>27</v>
      </c>
      <c r="D18" s="2">
        <v>4.8</v>
      </c>
      <c r="E18" s="2" t="s">
        <v>18</v>
      </c>
      <c r="F18" s="1">
        <f t="shared" si="0"/>
        <v>5.76</v>
      </c>
      <c r="G18" s="1" t="e">
        <f t="shared" si="0"/>
        <v>#VALUE!</v>
      </c>
    </row>
    <row r="19" spans="2:7" x14ac:dyDescent="0.25">
      <c r="B19" s="9" t="s">
        <v>30</v>
      </c>
      <c r="C19" s="9" t="s">
        <v>31</v>
      </c>
      <c r="D19" s="8">
        <v>10.799999999999999</v>
      </c>
      <c r="E19" s="8" t="s">
        <v>18</v>
      </c>
      <c r="F19" s="1">
        <f t="shared" si="0"/>
        <v>12.959999999999999</v>
      </c>
      <c r="G19" s="1" t="e">
        <f t="shared" si="0"/>
        <v>#VALUE!</v>
      </c>
    </row>
    <row r="20" spans="2:7" x14ac:dyDescent="0.25">
      <c r="B20" s="3" t="s">
        <v>32</v>
      </c>
      <c r="C20" s="3" t="s">
        <v>27</v>
      </c>
      <c r="D20" s="2">
        <v>2.4</v>
      </c>
      <c r="E20" s="2" t="s">
        <v>18</v>
      </c>
      <c r="F20" s="1">
        <f t="shared" si="0"/>
        <v>2.88</v>
      </c>
      <c r="G20" s="1" t="e">
        <f t="shared" si="0"/>
        <v>#VALUE!</v>
      </c>
    </row>
    <row r="21" spans="2:7" x14ac:dyDescent="0.25">
      <c r="B21" s="6" t="s">
        <v>33</v>
      </c>
      <c r="C21" s="9" t="s">
        <v>27</v>
      </c>
      <c r="D21" s="8">
        <v>0.72</v>
      </c>
      <c r="E21" s="8" t="s">
        <v>18</v>
      </c>
      <c r="F21" s="1">
        <f t="shared" si="0"/>
        <v>0.86399999999999999</v>
      </c>
      <c r="G21" s="1" t="e">
        <f t="shared" si="0"/>
        <v>#VALUE!</v>
      </c>
    </row>
    <row r="22" spans="2:7" x14ac:dyDescent="0.25">
      <c r="B22" s="3" t="s">
        <v>34</v>
      </c>
      <c r="C22" s="3" t="s">
        <v>35</v>
      </c>
      <c r="D22" s="2">
        <v>3.5999999999999996</v>
      </c>
      <c r="E22" s="2" t="s">
        <v>18</v>
      </c>
      <c r="F22" s="1">
        <f t="shared" si="0"/>
        <v>4.3199999999999994</v>
      </c>
      <c r="G22" s="1" t="e">
        <f t="shared" si="0"/>
        <v>#VALUE!</v>
      </c>
    </row>
    <row r="23" spans="2:7" x14ac:dyDescent="0.25">
      <c r="B23" s="9" t="s">
        <v>36</v>
      </c>
      <c r="C23" s="9" t="s">
        <v>35</v>
      </c>
      <c r="D23" s="8">
        <v>3.5999999999999996</v>
      </c>
      <c r="E23" s="8" t="s">
        <v>18</v>
      </c>
      <c r="F23" s="1">
        <f t="shared" si="0"/>
        <v>4.3199999999999994</v>
      </c>
      <c r="G23" s="1" t="e">
        <f t="shared" si="0"/>
        <v>#VALUE!</v>
      </c>
    </row>
    <row r="24" spans="2:7" x14ac:dyDescent="0.25">
      <c r="B24" s="3" t="s">
        <v>37</v>
      </c>
      <c r="C24" s="3" t="s">
        <v>35</v>
      </c>
      <c r="D24" s="2">
        <v>3.5999999999999996</v>
      </c>
      <c r="E24" s="2" t="s">
        <v>18</v>
      </c>
      <c r="F24" s="1">
        <f t="shared" si="0"/>
        <v>4.3199999999999994</v>
      </c>
      <c r="G24" s="1" t="e">
        <f t="shared" si="0"/>
        <v>#VALUE!</v>
      </c>
    </row>
    <row r="25" spans="2:7" x14ac:dyDescent="0.25">
      <c r="B25" s="9" t="s">
        <v>38</v>
      </c>
      <c r="C25" s="9" t="s">
        <v>35</v>
      </c>
      <c r="D25" s="8">
        <v>3</v>
      </c>
      <c r="E25" s="8" t="s">
        <v>18</v>
      </c>
      <c r="F25" s="1">
        <f t="shared" si="0"/>
        <v>3.5999999999999996</v>
      </c>
      <c r="G25" s="1" t="e">
        <f t="shared" si="0"/>
        <v>#VALUE!</v>
      </c>
    </row>
    <row r="26" spans="2:7" x14ac:dyDescent="0.25">
      <c r="B26" s="3" t="s">
        <v>39</v>
      </c>
      <c r="C26" s="3" t="s">
        <v>35</v>
      </c>
      <c r="D26" s="2">
        <v>2.4</v>
      </c>
      <c r="E26" s="2" t="s">
        <v>18</v>
      </c>
      <c r="F26" s="1">
        <f t="shared" si="0"/>
        <v>2.88</v>
      </c>
      <c r="G26" s="1" t="e">
        <f t="shared" si="0"/>
        <v>#VALUE!</v>
      </c>
    </row>
    <row r="27" spans="2:7" x14ac:dyDescent="0.25">
      <c r="B27" s="9" t="s">
        <v>40</v>
      </c>
      <c r="C27" s="9" t="s">
        <v>35</v>
      </c>
      <c r="D27" s="8">
        <v>2.4</v>
      </c>
      <c r="E27" s="8" t="s">
        <v>18</v>
      </c>
      <c r="F27" s="1">
        <f t="shared" si="0"/>
        <v>2.88</v>
      </c>
      <c r="G27" s="1" t="e">
        <f t="shared" si="0"/>
        <v>#VALUE!</v>
      </c>
    </row>
    <row r="28" spans="2:7" x14ac:dyDescent="0.25">
      <c r="B28" s="3" t="s">
        <v>41</v>
      </c>
      <c r="C28" s="3" t="s">
        <v>35</v>
      </c>
      <c r="D28" s="2">
        <v>5.3999999999999995</v>
      </c>
      <c r="E28" s="2" t="s">
        <v>18</v>
      </c>
      <c r="F28" s="1">
        <f t="shared" si="0"/>
        <v>6.4799999999999995</v>
      </c>
      <c r="G28" s="1" t="e">
        <f t="shared" si="0"/>
        <v>#VALUE!</v>
      </c>
    </row>
    <row r="29" spans="2:7" x14ac:dyDescent="0.25">
      <c r="B29" s="9" t="s">
        <v>42</v>
      </c>
      <c r="C29" s="9" t="s">
        <v>27</v>
      </c>
      <c r="D29" s="8">
        <v>0.12</v>
      </c>
      <c r="E29" s="8" t="s">
        <v>18</v>
      </c>
      <c r="F29" s="1">
        <f t="shared" si="0"/>
        <v>0.14399999999999999</v>
      </c>
      <c r="G29" s="1" t="e">
        <f t="shared" si="0"/>
        <v>#VALUE!</v>
      </c>
    </row>
    <row r="30" spans="2:7" x14ac:dyDescent="0.25">
      <c r="B30" s="3" t="s">
        <v>43</v>
      </c>
      <c r="C30" s="3" t="s">
        <v>27</v>
      </c>
      <c r="D30" s="2">
        <v>0.12</v>
      </c>
      <c r="E30" s="2" t="s">
        <v>18</v>
      </c>
      <c r="F30" s="1">
        <f t="shared" si="0"/>
        <v>0.14399999999999999</v>
      </c>
      <c r="G30" s="1" t="e">
        <f t="shared" si="0"/>
        <v>#VALUE!</v>
      </c>
    </row>
    <row r="31" spans="2:7" x14ac:dyDescent="0.25">
      <c r="B31" s="9" t="s">
        <v>44</v>
      </c>
      <c r="C31" s="9" t="s">
        <v>27</v>
      </c>
      <c r="D31" s="8">
        <v>0.12</v>
      </c>
      <c r="E31" s="8" t="s">
        <v>18</v>
      </c>
      <c r="F31" s="1">
        <f t="shared" si="0"/>
        <v>0.14399999999999999</v>
      </c>
      <c r="G31" s="1" t="e">
        <f t="shared" si="0"/>
        <v>#VALUE!</v>
      </c>
    </row>
    <row r="32" spans="2:7" ht="15.75" x14ac:dyDescent="0.25">
      <c r="B32" s="37" t="s">
        <v>45</v>
      </c>
      <c r="C32" s="37"/>
      <c r="D32" s="37"/>
      <c r="E32" s="37"/>
    </row>
    <row r="33" spans="1:5" ht="15.75" x14ac:dyDescent="0.25">
      <c r="B33" s="33" t="s">
        <v>46</v>
      </c>
      <c r="C33" s="33"/>
      <c r="D33" s="33"/>
      <c r="E33" s="33"/>
    </row>
    <row r="34" spans="1:5" x14ac:dyDescent="0.25">
      <c r="B34" s="34" t="s">
        <v>47</v>
      </c>
      <c r="C34" s="34"/>
      <c r="D34" s="34"/>
      <c r="E34" s="34"/>
    </row>
    <row r="35" spans="1:5" x14ac:dyDescent="0.25">
      <c r="B35" s="14"/>
      <c r="C35" s="14"/>
      <c r="D35" s="14"/>
      <c r="E35" s="14"/>
    </row>
    <row r="36" spans="1:5" x14ac:dyDescent="0.25">
      <c r="A36" s="1" t="s">
        <v>48</v>
      </c>
    </row>
  </sheetData>
  <sortState xmlns:xlrd2="http://schemas.microsoft.com/office/spreadsheetml/2017/richdata2" ref="B21:E38">
    <sortCondition ref="B21:B38"/>
  </sortState>
  <mergeCells count="7">
    <mergeCell ref="B13:C13"/>
    <mergeCell ref="B32:E32"/>
    <mergeCell ref="B33:E33"/>
    <mergeCell ref="B34:E34"/>
    <mergeCell ref="B1:E1"/>
    <mergeCell ref="B2:E2"/>
    <mergeCell ref="B3:C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DD0B-DF09-429C-B87D-5A65220CF536}">
  <dimension ref="A1:D22"/>
  <sheetViews>
    <sheetView tabSelected="1" workbookViewId="0">
      <selection activeCell="F24" sqref="F24"/>
    </sheetView>
  </sheetViews>
  <sheetFormatPr defaultColWidth="36.5703125" defaultRowHeight="15" x14ac:dyDescent="0.25"/>
  <sheetData>
    <row r="1" spans="1:4" ht="52.5" x14ac:dyDescent="0.25">
      <c r="A1" s="31" t="s">
        <v>2</v>
      </c>
      <c r="B1" s="32"/>
      <c r="C1" s="10" t="s">
        <v>49</v>
      </c>
      <c r="D1" s="10" t="s">
        <v>50</v>
      </c>
    </row>
    <row r="2" spans="1:4" x14ac:dyDescent="0.25">
      <c r="A2" s="4" t="s">
        <v>51</v>
      </c>
      <c r="B2" s="5" t="s">
        <v>9</v>
      </c>
      <c r="C2" s="23">
        <v>4</v>
      </c>
      <c r="D2" s="23">
        <v>8</v>
      </c>
    </row>
    <row r="3" spans="1:4" x14ac:dyDescent="0.25">
      <c r="A3" s="19" t="s">
        <v>52</v>
      </c>
      <c r="B3" s="20" t="s">
        <v>11</v>
      </c>
      <c r="C3" s="24">
        <v>325</v>
      </c>
      <c r="D3" s="24">
        <v>700</v>
      </c>
    </row>
    <row r="4" spans="1:4" x14ac:dyDescent="0.25">
      <c r="A4" s="4" t="s">
        <v>53</v>
      </c>
      <c r="B4" s="5" t="s">
        <v>11</v>
      </c>
      <c r="C4" s="23">
        <v>25</v>
      </c>
      <c r="D4" s="23">
        <v>50</v>
      </c>
    </row>
    <row r="5" spans="1:4" x14ac:dyDescent="0.25">
      <c r="A5" s="19" t="s">
        <v>54</v>
      </c>
      <c r="B5" s="20" t="s">
        <v>6</v>
      </c>
      <c r="C5" s="24" t="s">
        <v>55</v>
      </c>
      <c r="D5" s="24">
        <v>90</v>
      </c>
    </row>
    <row r="6" spans="1:4" x14ac:dyDescent="0.25">
      <c r="A6" s="15" t="s">
        <v>56</v>
      </c>
      <c r="B6" s="5" t="s">
        <v>11</v>
      </c>
      <c r="C6" s="23">
        <v>30</v>
      </c>
      <c r="D6" s="23">
        <v>55</v>
      </c>
    </row>
    <row r="7" spans="1:4" x14ac:dyDescent="0.25">
      <c r="A7" s="12" t="s">
        <v>56</v>
      </c>
      <c r="B7" s="20" t="s">
        <v>15</v>
      </c>
      <c r="C7" s="24">
        <v>60</v>
      </c>
      <c r="D7" s="24">
        <v>110</v>
      </c>
    </row>
    <row r="8" spans="1:4" x14ac:dyDescent="0.25">
      <c r="A8" s="4" t="s">
        <v>57</v>
      </c>
      <c r="B8" s="5" t="s">
        <v>58</v>
      </c>
      <c r="C8" s="23">
        <v>1000</v>
      </c>
      <c r="D8" s="23">
        <v>1500</v>
      </c>
    </row>
    <row r="9" spans="1:4" x14ac:dyDescent="0.25">
      <c r="A9" s="19" t="s">
        <v>57</v>
      </c>
      <c r="B9" s="20" t="s">
        <v>59</v>
      </c>
      <c r="C9" s="24">
        <v>800</v>
      </c>
      <c r="D9" s="24">
        <v>1250</v>
      </c>
    </row>
    <row r="10" spans="1:4" x14ac:dyDescent="0.25">
      <c r="A10" s="16" t="s">
        <v>60</v>
      </c>
      <c r="B10" s="17" t="s">
        <v>11</v>
      </c>
      <c r="C10" s="23">
        <v>50</v>
      </c>
      <c r="D10" s="23">
        <v>100</v>
      </c>
    </row>
    <row r="11" spans="1:4" x14ac:dyDescent="0.25">
      <c r="A11" s="21" t="s">
        <v>61</v>
      </c>
      <c r="B11" s="21" t="s">
        <v>62</v>
      </c>
      <c r="C11" s="25" t="s">
        <v>63</v>
      </c>
      <c r="D11" s="29" t="s">
        <v>63</v>
      </c>
    </row>
    <row r="12" spans="1:4" x14ac:dyDescent="0.25">
      <c r="A12" s="18" t="s">
        <v>64</v>
      </c>
      <c r="B12" s="18" t="s">
        <v>65</v>
      </c>
      <c r="C12" s="26">
        <v>15</v>
      </c>
      <c r="D12" s="30">
        <v>30</v>
      </c>
    </row>
    <row r="13" spans="1:4" x14ac:dyDescent="0.25">
      <c r="A13" s="22" t="s">
        <v>66</v>
      </c>
      <c r="B13" s="22" t="s">
        <v>6</v>
      </c>
      <c r="C13" s="27" t="s">
        <v>67</v>
      </c>
      <c r="D13" s="27">
        <v>50</v>
      </c>
    </row>
    <row r="14" spans="1:4" x14ac:dyDescent="0.25">
      <c r="A14" s="18" t="s">
        <v>68</v>
      </c>
      <c r="B14" s="18" t="s">
        <v>69</v>
      </c>
      <c r="C14" s="28" t="s">
        <v>70</v>
      </c>
      <c r="D14" s="28">
        <v>50</v>
      </c>
    </row>
    <row r="15" spans="1:4" x14ac:dyDescent="0.25">
      <c r="A15" s="44" t="s">
        <v>71</v>
      </c>
      <c r="B15" s="44" t="s">
        <v>6</v>
      </c>
      <c r="C15" s="45" t="s">
        <v>72</v>
      </c>
      <c r="D15" s="45">
        <v>80</v>
      </c>
    </row>
    <row r="17" spans="1:4" ht="15.75" x14ac:dyDescent="0.25">
      <c r="A17" s="13" t="s">
        <v>73</v>
      </c>
      <c r="B17" s="13"/>
      <c r="C17" s="13"/>
      <c r="D17" s="13"/>
    </row>
    <row r="18" spans="1:4" ht="15.75" x14ac:dyDescent="0.25">
      <c r="A18" s="33" t="s">
        <v>74</v>
      </c>
      <c r="B18" s="33"/>
      <c r="C18" s="33"/>
      <c r="D18" s="33"/>
    </row>
    <row r="19" spans="1:4" ht="15.75" x14ac:dyDescent="0.25">
      <c r="A19" s="33" t="s">
        <v>75</v>
      </c>
      <c r="B19" s="33"/>
      <c r="C19" s="33"/>
      <c r="D19" s="33"/>
    </row>
    <row r="20" spans="1:4" ht="15.75" x14ac:dyDescent="0.25">
      <c r="A20" s="13" t="s">
        <v>76</v>
      </c>
      <c r="B20" s="13"/>
      <c r="C20" s="13"/>
      <c r="D20" s="13"/>
    </row>
    <row r="22" spans="1:4" x14ac:dyDescent="0.25">
      <c r="A22" s="34" t="s">
        <v>77</v>
      </c>
      <c r="B22" s="34"/>
      <c r="C22" s="34"/>
      <c r="D22" s="34"/>
    </row>
  </sheetData>
  <mergeCells count="4">
    <mergeCell ref="A1:B1"/>
    <mergeCell ref="A18:D18"/>
    <mergeCell ref="A19:D19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Pricing-system</vt:lpstr>
      <vt:lpstr>Updated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Robert N</dc:creator>
  <cp:keywords/>
  <dc:description/>
  <cp:lastModifiedBy>Beth McClosky</cp:lastModifiedBy>
  <cp:revision/>
  <dcterms:created xsi:type="dcterms:W3CDTF">2019-10-10T19:35:36Z</dcterms:created>
  <dcterms:modified xsi:type="dcterms:W3CDTF">2026-02-23T16:45:02Z</dcterms:modified>
  <cp:category/>
  <cp:contentStatus/>
</cp:coreProperties>
</file>